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<sst xmlns="http://schemas.openxmlformats.org/spreadsheetml/2006/main" count="250" uniqueCount="98">
  <si>
    <t>兴安县溶江镇五甲村委五甲下村临时用地公示表</t>
  </si>
  <si>
    <t>序号</t>
  </si>
  <si>
    <t>宗地编号</t>
  </si>
  <si>
    <t>地类</t>
  </si>
  <si>
    <t>姓名</t>
  </si>
  <si>
    <t>临时用地亩数</t>
  </si>
  <si>
    <t>限种地亩数</t>
  </si>
  <si>
    <t>备注</t>
  </si>
  <si>
    <t>农用地</t>
  </si>
  <si>
    <t>卢艳柳</t>
  </si>
  <si>
    <t>张强</t>
  </si>
  <si>
    <t>张衍清</t>
  </si>
  <si>
    <t>黄剑</t>
  </si>
  <si>
    <t>张衍波</t>
  </si>
  <si>
    <t>张衍铭</t>
  </si>
  <si>
    <t>苏小梅</t>
  </si>
  <si>
    <t>张昌连</t>
  </si>
  <si>
    <t>蒋昌龙</t>
  </si>
  <si>
    <t>唐湘连</t>
  </si>
  <si>
    <t>张声桃</t>
  </si>
  <si>
    <t>蒋昌斌</t>
  </si>
  <si>
    <t>张衍志</t>
  </si>
  <si>
    <t>张昌玖</t>
  </si>
  <si>
    <t>张昌勋</t>
  </si>
  <si>
    <t>蒋昌龙唐湘连</t>
  </si>
  <si>
    <t>张衍树</t>
  </si>
  <si>
    <t>黄德义</t>
  </si>
  <si>
    <t>刘兴发</t>
  </si>
  <si>
    <t>张昌波</t>
  </si>
  <si>
    <t>张宗仁</t>
  </si>
  <si>
    <t>罗德荣</t>
  </si>
  <si>
    <t>张志成</t>
  </si>
  <si>
    <t>文江秀苏小梅</t>
  </si>
  <si>
    <t>文江秀</t>
  </si>
  <si>
    <t>张剑林</t>
  </si>
  <si>
    <t>张昌宝</t>
  </si>
  <si>
    <t>袁桂英</t>
  </si>
  <si>
    <t>周小琼</t>
  </si>
  <si>
    <t>五甲下村集体 沟</t>
  </si>
  <si>
    <t>张庆云</t>
  </si>
  <si>
    <t>阳连英</t>
  </si>
  <si>
    <t>张连英</t>
  </si>
  <si>
    <t>张昌燕</t>
  </si>
  <si>
    <t>张健</t>
  </si>
  <si>
    <t>唐翠玲</t>
  </si>
  <si>
    <t>庄燕姣</t>
  </si>
  <si>
    <t>张勇</t>
  </si>
  <si>
    <t>刘翠兰</t>
  </si>
  <si>
    <t>唐林凤</t>
  </si>
  <si>
    <t>唐林龙</t>
  </si>
  <si>
    <t>张致姣</t>
  </si>
  <si>
    <t>刘民志</t>
  </si>
  <si>
    <t>蒋玉田</t>
  </si>
  <si>
    <t>蒋爱玲</t>
  </si>
  <si>
    <t>张普光</t>
  </si>
  <si>
    <t>张春香</t>
  </si>
  <si>
    <t>唐林跃</t>
  </si>
  <si>
    <t>张衍平</t>
  </si>
  <si>
    <t>张华</t>
  </si>
  <si>
    <t>张宏芳</t>
  </si>
  <si>
    <t>张昌浩</t>
  </si>
  <si>
    <t>俸秀云</t>
  </si>
  <si>
    <t>张宁</t>
  </si>
  <si>
    <t>王卫明</t>
  </si>
  <si>
    <t>下村集体 路</t>
  </si>
  <si>
    <t>下村集体 水渠</t>
  </si>
  <si>
    <t>下村集体 河</t>
  </si>
  <si>
    <t>备注：临时用地补偿费为2232元/亩/年（补偿费根据项目施工使用期限逐年补偿，直至该项目建设竣工验收完工为止，不足一年的按一年计算）；限种区域性补偿费，一次性给予2000元/亩补偿（管道中心两侧各5米，共10米范围为限种区域）；地力培肥费，按面积给予一次性补偿2200元/亩。</t>
  </si>
  <si>
    <t xml:space="preserve">           兴安县兴安镇护城村委五里排十一队征地支付表       </t>
  </si>
  <si>
    <t>护城村委五里排十一队</t>
  </si>
  <si>
    <t>单位：元/亩、亩、元</t>
  </si>
  <si>
    <r>
      <rPr>
        <b/>
        <sz val="10"/>
        <color theme="1"/>
        <rFont val="黑体"/>
        <charset val="134"/>
      </rPr>
      <t xml:space="preserve">兴安镇人民政府            </t>
    </r>
    <r>
      <rPr>
        <b/>
        <sz val="10"/>
        <color theme="1"/>
        <rFont val="黑体"/>
        <charset val="134"/>
      </rPr>
      <t xml:space="preserve">   </t>
    </r>
    <r>
      <rPr>
        <b/>
        <sz val="10"/>
        <color theme="1"/>
        <rFont val="黑体"/>
        <charset val="134"/>
      </rPr>
      <t xml:space="preserve">  </t>
    </r>
    <r>
      <rPr>
        <b/>
        <sz val="10"/>
        <color theme="1"/>
        <rFont val="黑体"/>
        <charset val="134"/>
      </rPr>
      <t>年</t>
    </r>
    <r>
      <rPr>
        <b/>
        <sz val="10"/>
        <color theme="1"/>
        <rFont val="黑体"/>
        <charset val="134"/>
      </rPr>
      <t xml:space="preserve">   </t>
    </r>
    <r>
      <rPr>
        <b/>
        <sz val="10"/>
        <color theme="1"/>
        <rFont val="黑体"/>
        <charset val="134"/>
      </rPr>
      <t xml:space="preserve">  月 </t>
    </r>
    <r>
      <rPr>
        <b/>
        <sz val="10"/>
        <color theme="1"/>
        <rFont val="黑体"/>
        <charset val="134"/>
      </rPr>
      <t xml:space="preserve">   </t>
    </r>
    <r>
      <rPr>
        <b/>
        <sz val="10"/>
        <color theme="1"/>
        <rFont val="黑体"/>
        <charset val="134"/>
      </rPr>
      <t xml:space="preserve"> 日</t>
    </r>
  </si>
  <si>
    <t>身份证号</t>
  </si>
  <si>
    <t>面积(亩)</t>
  </si>
  <si>
    <t>补偿标准（元/亩）</t>
  </si>
  <si>
    <t>金额（元）</t>
  </si>
  <si>
    <t>签名</t>
  </si>
  <si>
    <t>A1#</t>
  </si>
  <si>
    <t>农用地（水田）</t>
  </si>
  <si>
    <t>唐  能</t>
  </si>
  <si>
    <t>A1-1#</t>
  </si>
  <si>
    <t>A6#</t>
  </si>
  <si>
    <t>A7#</t>
  </si>
  <si>
    <t>A8#</t>
  </si>
  <si>
    <t>唐和平共占</t>
  </si>
  <si>
    <t>A9#</t>
  </si>
  <si>
    <t>A10#</t>
  </si>
  <si>
    <t>A10-1#</t>
  </si>
  <si>
    <t>A11#</t>
  </si>
  <si>
    <t xml:space="preserve"> </t>
  </si>
  <si>
    <t>A12#</t>
  </si>
  <si>
    <t>B1#</t>
  </si>
  <si>
    <t>B2#</t>
  </si>
  <si>
    <t>B2#-1</t>
  </si>
  <si>
    <t>B3#</t>
  </si>
  <si>
    <t>B4#</t>
  </si>
  <si>
    <t>页小计：</t>
  </si>
  <si>
    <t>测量计算人：             制表人：              复核：              审核：             审批领导：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</si>
</sst>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0_);[Red]\(0.000\)"/>
    <numFmt numFmtId="179" formatCode="0_ "/>
  </numFmts>
  <fonts count="32">
    <font>
      <sz val="11"/>
      <color theme="1"/>
      <name val="Tahoma"/>
      <charset val="134"/>
    </font>
    <font>
      <sz val="20"/>
      <color theme="1"/>
      <name val="黑体"/>
      <charset val="134"/>
    </font>
    <font>
      <b/>
      <sz val="10"/>
      <color theme="1"/>
      <name val="黑体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2"/>
      <color theme="1"/>
      <name val="黑体"/>
      <charset val="134"/>
    </font>
    <font>
      <sz val="8"/>
      <color theme="1"/>
      <name val="仿宋"/>
      <charset val="134"/>
    </font>
    <font>
      <b/>
      <sz val="11"/>
      <color theme="1"/>
      <name val="Tahoma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7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9" fillId="3" borderId="6" applyNumberFormat="0" applyAlignment="0" applyProtection="0">
      <alignment vertical="center"/>
    </xf>
    <xf numFmtId="0" fontId="30" fillId="23" borderId="1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3">
    <xf numFmtId="0" fontId="0" fillId="0" borderId="0" xfId="0"/>
    <xf numFmtId="0" fontId="1" fillId="0" borderId="0" xfId="50" applyFont="1" applyBorder="1" applyAlignment="1"/>
    <xf numFmtId="0" fontId="2" fillId="0" borderId="1" xfId="50" applyFont="1" applyBorder="1" applyAlignment="1">
      <alignment horizontal="left" vertical="center"/>
    </xf>
    <xf numFmtId="0" fontId="2" fillId="0" borderId="0" xfId="50" applyFont="1" applyBorder="1" applyAlignment="1">
      <alignment vertical="center"/>
    </xf>
    <xf numFmtId="177" fontId="2" fillId="0" borderId="0" xfId="50" applyNumberFormat="1" applyFont="1" applyBorder="1" applyAlignment="1"/>
    <xf numFmtId="0" fontId="3" fillId="0" borderId="2" xfId="50" applyNumberFormat="1" applyFont="1" applyBorder="1" applyAlignment="1">
      <alignment horizontal="center" vertical="center" wrapText="1"/>
    </xf>
    <xf numFmtId="176" fontId="3" fillId="0" borderId="2" xfId="50" applyNumberFormat="1" applyFont="1" applyBorder="1" applyAlignment="1">
      <alignment horizontal="center" vertical="center" wrapText="1"/>
    </xf>
    <xf numFmtId="177" fontId="3" fillId="0" borderId="2" xfId="50" applyNumberFormat="1" applyFont="1" applyBorder="1" applyAlignment="1">
      <alignment horizontal="center" vertical="center" wrapText="1"/>
    </xf>
    <xf numFmtId="0" fontId="4" fillId="0" borderId="2" xfId="50" applyNumberFormat="1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178" fontId="4" fillId="0" borderId="2" xfId="50" applyNumberFormat="1" applyFont="1" applyBorder="1" applyAlignment="1">
      <alignment horizontal="center" vertical="center" wrapText="1"/>
    </xf>
    <xf numFmtId="177" fontId="4" fillId="0" borderId="2" xfId="50" applyNumberFormat="1" applyFont="1" applyBorder="1" applyAlignment="1">
      <alignment horizontal="center" vertical="center" wrapText="1"/>
    </xf>
    <xf numFmtId="0" fontId="5" fillId="0" borderId="2" xfId="50" applyNumberFormat="1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178" fontId="5" fillId="0" borderId="2" xfId="50" applyNumberFormat="1" applyFont="1" applyBorder="1" applyAlignment="1">
      <alignment horizontal="center" vertical="center" wrapText="1"/>
    </xf>
    <xf numFmtId="177" fontId="5" fillId="0" borderId="2" xfId="50" applyNumberFormat="1" applyFont="1" applyBorder="1" applyAlignment="1">
      <alignment horizontal="center" vertical="center" wrapText="1"/>
    </xf>
    <xf numFmtId="178" fontId="4" fillId="0" borderId="2" xfId="50" applyNumberFormat="1" applyFont="1" applyBorder="1" applyAlignment="1">
      <alignment horizontal="center" vertical="top" wrapText="1"/>
    </xf>
    <xf numFmtId="176" fontId="4" fillId="0" borderId="2" xfId="50" applyNumberFormat="1" applyFont="1" applyBorder="1" applyAlignment="1">
      <alignment horizontal="center" vertical="top" wrapText="1"/>
    </xf>
    <xf numFmtId="0" fontId="4" fillId="0" borderId="0" xfId="50" applyNumberFormat="1" applyFont="1" applyBorder="1" applyAlignment="1">
      <alignment horizontal="left" vertical="center" wrapText="1"/>
    </xf>
    <xf numFmtId="0" fontId="6" fillId="0" borderId="0" xfId="50" applyFont="1" applyBorder="1" applyAlignment="1"/>
    <xf numFmtId="0" fontId="2" fillId="0" borderId="1" xfId="50" applyFont="1" applyBorder="1" applyAlignment="1">
      <alignment horizontal="center" vertical="center" wrapText="1"/>
    </xf>
    <xf numFmtId="0" fontId="7" fillId="0" borderId="2" xfId="50" applyNumberFormat="1" applyFont="1" applyBorder="1" applyAlignment="1">
      <alignment horizontal="center" vertical="center" wrapText="1"/>
    </xf>
    <xf numFmtId="0" fontId="8" fillId="0" borderId="0" xfId="0" applyFont="1"/>
    <xf numFmtId="179" fontId="0" fillId="0" borderId="0" xfId="0" applyNumberFormat="1"/>
    <xf numFmtId="0" fontId="1" fillId="0" borderId="0" xfId="0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79" fontId="9" fillId="0" borderId="0" xfId="0" applyNumberFormat="1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workbookViewId="0">
      <selection activeCell="A1" sqref="A1:G1"/>
    </sheetView>
  </sheetViews>
  <sheetFormatPr defaultColWidth="9" defaultRowHeight="14.25" outlineLevelCol="6"/>
  <cols>
    <col min="1" max="1" width="9.125" customWidth="1"/>
    <col min="2" max="2" width="13.25" customWidth="1"/>
    <col min="3" max="3" width="18.375" customWidth="1"/>
    <col min="4" max="4" width="23.375" customWidth="1"/>
    <col min="5" max="5" width="18.625" customWidth="1"/>
    <col min="6" max="6" width="15.25" customWidth="1"/>
    <col min="7" max="7" width="19.625" style="23" customWidth="1"/>
  </cols>
  <sheetData>
    <row r="1" ht="48" customHeight="1" spans="1:7">
      <c r="A1" s="24" t="s">
        <v>0</v>
      </c>
      <c r="B1" s="24"/>
      <c r="C1" s="24"/>
      <c r="D1" s="24"/>
      <c r="E1" s="24"/>
      <c r="F1" s="24"/>
      <c r="G1" s="25"/>
    </row>
    <row r="2" ht="33" customHeigh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</row>
    <row r="3" ht="30" customHeight="1" spans="1:7">
      <c r="A3" s="26">
        <v>1</v>
      </c>
      <c r="B3" s="28">
        <v>1</v>
      </c>
      <c r="C3" s="26" t="s">
        <v>8</v>
      </c>
      <c r="D3" s="28" t="s">
        <v>9</v>
      </c>
      <c r="E3" s="29">
        <v>0.4016</v>
      </c>
      <c r="F3" s="29">
        <v>0.3373</v>
      </c>
      <c r="G3" s="27">
        <f>E3*4432+F3*6432</f>
        <v>3949.4048</v>
      </c>
    </row>
    <row r="4" ht="30" customHeight="1" spans="1:7">
      <c r="A4" s="26">
        <v>2</v>
      </c>
      <c r="B4" s="28">
        <v>2</v>
      </c>
      <c r="C4" s="26" t="s">
        <v>8</v>
      </c>
      <c r="D4" s="28" t="s">
        <v>10</v>
      </c>
      <c r="E4" s="29">
        <v>0.1815</v>
      </c>
      <c r="F4" s="29">
        <v>0.4098</v>
      </c>
      <c r="G4" s="27">
        <f t="shared" ref="G4:G50" si="0">E4*4432+F4*6432</f>
        <v>3440.2416</v>
      </c>
    </row>
    <row r="5" ht="30" customHeight="1" spans="1:7">
      <c r="A5" s="26">
        <v>3</v>
      </c>
      <c r="B5" s="28">
        <v>3</v>
      </c>
      <c r="C5" s="26" t="s">
        <v>8</v>
      </c>
      <c r="D5" s="28" t="s">
        <v>11</v>
      </c>
      <c r="E5" s="29">
        <v>0.3115</v>
      </c>
      <c r="F5" s="29">
        <v>0.0601</v>
      </c>
      <c r="G5" s="27">
        <f t="shared" si="0"/>
        <v>1767.1312</v>
      </c>
    </row>
    <row r="6" ht="30" customHeight="1" spans="1:7">
      <c r="A6" s="26">
        <v>4</v>
      </c>
      <c r="B6" s="28">
        <v>4</v>
      </c>
      <c r="C6" s="26" t="s">
        <v>8</v>
      </c>
      <c r="D6" s="28" t="s">
        <v>10</v>
      </c>
      <c r="E6" s="29">
        <v>0.1603</v>
      </c>
      <c r="F6" s="29">
        <v>0.1457</v>
      </c>
      <c r="G6" s="27">
        <f t="shared" si="0"/>
        <v>1647.592</v>
      </c>
    </row>
    <row r="7" ht="30" customHeight="1" spans="1:7">
      <c r="A7" s="26">
        <v>5</v>
      </c>
      <c r="B7" s="28">
        <v>5</v>
      </c>
      <c r="C7" s="26" t="s">
        <v>8</v>
      </c>
      <c r="D7" s="28" t="s">
        <v>12</v>
      </c>
      <c r="E7" s="29">
        <v>0.4681</v>
      </c>
      <c r="F7" s="29">
        <v>0.5776</v>
      </c>
      <c r="G7" s="27">
        <f t="shared" si="0"/>
        <v>5789.7424</v>
      </c>
    </row>
    <row r="8" ht="30" customHeight="1" spans="1:7">
      <c r="A8" s="26">
        <v>6</v>
      </c>
      <c r="B8" s="28">
        <v>6</v>
      </c>
      <c r="C8" s="26" t="s">
        <v>8</v>
      </c>
      <c r="D8" s="28" t="s">
        <v>13</v>
      </c>
      <c r="E8" s="29">
        <v>0.1412</v>
      </c>
      <c r="F8" s="29">
        <v>0</v>
      </c>
      <c r="G8" s="27">
        <f t="shared" si="0"/>
        <v>625.7984</v>
      </c>
    </row>
    <row r="9" ht="30" customHeight="1" spans="1:7">
      <c r="A9" s="26">
        <v>7</v>
      </c>
      <c r="B9" s="28">
        <v>7</v>
      </c>
      <c r="C9" s="26" t="s">
        <v>8</v>
      </c>
      <c r="D9" s="28" t="s">
        <v>14</v>
      </c>
      <c r="E9" s="30">
        <v>0.0954</v>
      </c>
      <c r="F9" s="29">
        <v>0.0672</v>
      </c>
      <c r="G9" s="27">
        <f t="shared" si="0"/>
        <v>855.0432</v>
      </c>
    </row>
    <row r="10" ht="30" customHeight="1" spans="1:7">
      <c r="A10" s="26">
        <v>8</v>
      </c>
      <c r="B10" s="28">
        <v>8</v>
      </c>
      <c r="C10" s="26" t="s">
        <v>8</v>
      </c>
      <c r="D10" s="28" t="s">
        <v>15</v>
      </c>
      <c r="E10" s="30">
        <v>0.3106</v>
      </c>
      <c r="F10" s="29">
        <v>0.3004</v>
      </c>
      <c r="G10" s="27">
        <f t="shared" si="0"/>
        <v>3308.752</v>
      </c>
    </row>
    <row r="11" ht="30" customHeight="1" spans="1:7">
      <c r="A11" s="26">
        <v>9</v>
      </c>
      <c r="B11" s="28">
        <v>9</v>
      </c>
      <c r="C11" s="26" t="s">
        <v>8</v>
      </c>
      <c r="D11" s="28" t="s">
        <v>11</v>
      </c>
      <c r="E11" s="29">
        <v>0.2934</v>
      </c>
      <c r="F11" s="30">
        <v>0.2613</v>
      </c>
      <c r="G11" s="27">
        <f t="shared" si="0"/>
        <v>2981.0304</v>
      </c>
    </row>
    <row r="12" ht="30" customHeight="1" spans="1:7">
      <c r="A12" s="26">
        <v>10</v>
      </c>
      <c r="B12" s="28">
        <v>10</v>
      </c>
      <c r="C12" s="26" t="s">
        <v>8</v>
      </c>
      <c r="D12" s="28" t="s">
        <v>11</v>
      </c>
      <c r="E12" s="30">
        <v>0.4003</v>
      </c>
      <c r="F12" s="29">
        <v>0.4307</v>
      </c>
      <c r="G12" s="27">
        <f t="shared" si="0"/>
        <v>4544.392</v>
      </c>
    </row>
    <row r="13" ht="30" customHeight="1" spans="1:7">
      <c r="A13" s="26">
        <v>11</v>
      </c>
      <c r="B13" s="28">
        <v>11</v>
      </c>
      <c r="C13" s="26" t="s">
        <v>8</v>
      </c>
      <c r="D13" s="28" t="s">
        <v>15</v>
      </c>
      <c r="E13" s="29">
        <v>0.0983</v>
      </c>
      <c r="F13" s="29">
        <v>0.08</v>
      </c>
      <c r="G13" s="27">
        <f t="shared" si="0"/>
        <v>950.2256</v>
      </c>
    </row>
    <row r="14" ht="30" customHeight="1" spans="1:7">
      <c r="A14" s="26">
        <v>12</v>
      </c>
      <c r="B14" s="28">
        <v>12</v>
      </c>
      <c r="C14" s="26" t="s">
        <v>8</v>
      </c>
      <c r="D14" s="28" t="s">
        <v>16</v>
      </c>
      <c r="E14" s="29">
        <v>0.325</v>
      </c>
      <c r="F14" s="29">
        <v>0.4103</v>
      </c>
      <c r="G14" s="27">
        <f t="shared" si="0"/>
        <v>4079.4496</v>
      </c>
    </row>
    <row r="15" ht="30" customHeight="1" spans="1:7">
      <c r="A15" s="26">
        <v>13</v>
      </c>
      <c r="B15" s="28">
        <v>13</v>
      </c>
      <c r="C15" s="26" t="s">
        <v>8</v>
      </c>
      <c r="D15" s="28" t="s">
        <v>17</v>
      </c>
      <c r="E15" s="29">
        <v>0.0687</v>
      </c>
      <c r="F15" s="30">
        <v>0.1456</v>
      </c>
      <c r="G15" s="27">
        <f t="shared" si="0"/>
        <v>1240.9776</v>
      </c>
    </row>
    <row r="16" ht="30" customHeight="1" spans="1:7">
      <c r="A16" s="26">
        <v>14</v>
      </c>
      <c r="B16" s="28">
        <v>14</v>
      </c>
      <c r="C16" s="26" t="s">
        <v>8</v>
      </c>
      <c r="D16" s="28" t="s">
        <v>11</v>
      </c>
      <c r="E16" s="30">
        <v>0.2062</v>
      </c>
      <c r="F16" s="29">
        <v>0.0197</v>
      </c>
      <c r="G16" s="27">
        <f t="shared" si="0"/>
        <v>1040.5888</v>
      </c>
    </row>
    <row r="17" ht="30" customHeight="1" spans="1:7">
      <c r="A17" s="26">
        <v>15</v>
      </c>
      <c r="B17" s="28">
        <v>15</v>
      </c>
      <c r="C17" s="26" t="s">
        <v>8</v>
      </c>
      <c r="D17" s="28" t="s">
        <v>15</v>
      </c>
      <c r="E17" s="29">
        <v>0.3052</v>
      </c>
      <c r="F17" s="30">
        <v>0.1688</v>
      </c>
      <c r="G17" s="27">
        <f t="shared" si="0"/>
        <v>2438.368</v>
      </c>
    </row>
    <row r="18" ht="30" customHeight="1" spans="1:7">
      <c r="A18" s="26">
        <v>16</v>
      </c>
      <c r="B18" s="28">
        <v>16</v>
      </c>
      <c r="C18" s="26" t="s">
        <v>8</v>
      </c>
      <c r="D18" s="28" t="s">
        <v>18</v>
      </c>
      <c r="E18" s="30">
        <v>0.1339</v>
      </c>
      <c r="F18" s="29">
        <v>0.0284</v>
      </c>
      <c r="G18" s="27">
        <f t="shared" si="0"/>
        <v>776.1136</v>
      </c>
    </row>
    <row r="19" ht="30" customHeight="1" spans="1:7">
      <c r="A19" s="26">
        <v>17</v>
      </c>
      <c r="B19" s="28">
        <v>17</v>
      </c>
      <c r="C19" s="26" t="s">
        <v>8</v>
      </c>
      <c r="D19" s="28" t="s">
        <v>19</v>
      </c>
      <c r="E19" s="30">
        <v>0.213</v>
      </c>
      <c r="F19" s="29">
        <v>0.2271</v>
      </c>
      <c r="G19" s="27">
        <f t="shared" si="0"/>
        <v>2404.7232</v>
      </c>
    </row>
    <row r="20" ht="30" customHeight="1" spans="1:7">
      <c r="A20" s="26">
        <v>18</v>
      </c>
      <c r="B20" s="28">
        <v>18</v>
      </c>
      <c r="C20" s="26" t="s">
        <v>8</v>
      </c>
      <c r="D20" s="28" t="s">
        <v>20</v>
      </c>
      <c r="E20" s="30">
        <v>0.1285</v>
      </c>
      <c r="F20" s="30">
        <v>0.1635</v>
      </c>
      <c r="G20" s="27">
        <f t="shared" si="0"/>
        <v>1621.144</v>
      </c>
    </row>
    <row r="21" ht="30" customHeight="1" spans="1:7">
      <c r="A21" s="26">
        <v>19</v>
      </c>
      <c r="B21" s="28">
        <v>19</v>
      </c>
      <c r="C21" s="26" t="s">
        <v>8</v>
      </c>
      <c r="D21" s="28" t="s">
        <v>21</v>
      </c>
      <c r="E21" s="29">
        <v>0.1489</v>
      </c>
      <c r="F21" s="30">
        <v>0.1584</v>
      </c>
      <c r="G21" s="27">
        <f t="shared" si="0"/>
        <v>1678.7536</v>
      </c>
    </row>
    <row r="22" ht="30" customHeight="1" spans="1:7">
      <c r="A22" s="26">
        <v>20</v>
      </c>
      <c r="B22" s="28">
        <v>20</v>
      </c>
      <c r="C22" s="26" t="s">
        <v>8</v>
      </c>
      <c r="D22" s="28" t="s">
        <v>22</v>
      </c>
      <c r="E22" s="30">
        <v>0.1177</v>
      </c>
      <c r="F22" s="30">
        <v>0</v>
      </c>
      <c r="G22" s="27">
        <f t="shared" si="0"/>
        <v>521.6464</v>
      </c>
    </row>
    <row r="23" ht="30" customHeight="1" spans="1:7">
      <c r="A23" s="26">
        <v>21</v>
      </c>
      <c r="B23" s="28">
        <v>21</v>
      </c>
      <c r="C23" s="26" t="s">
        <v>8</v>
      </c>
      <c r="D23" s="28" t="s">
        <v>23</v>
      </c>
      <c r="E23" s="29">
        <v>0.7317</v>
      </c>
      <c r="F23" s="30">
        <v>0.6471</v>
      </c>
      <c r="G23" s="27">
        <f t="shared" si="0"/>
        <v>7405.0416</v>
      </c>
    </row>
    <row r="24" ht="30" customHeight="1" spans="1:7">
      <c r="A24" s="26">
        <v>22</v>
      </c>
      <c r="B24" s="28">
        <v>22</v>
      </c>
      <c r="C24" s="26" t="s">
        <v>8</v>
      </c>
      <c r="D24" s="28" t="s">
        <v>11</v>
      </c>
      <c r="E24" s="30">
        <v>0.1189</v>
      </c>
      <c r="F24" s="30">
        <v>0.113</v>
      </c>
      <c r="G24" s="27">
        <f t="shared" si="0"/>
        <v>1253.7808</v>
      </c>
    </row>
    <row r="25" ht="30" customHeight="1" spans="1:7">
      <c r="A25" s="26">
        <v>23</v>
      </c>
      <c r="B25" s="28">
        <v>23</v>
      </c>
      <c r="C25" s="26" t="s">
        <v>8</v>
      </c>
      <c r="D25" s="28" t="s">
        <v>24</v>
      </c>
      <c r="E25" s="29">
        <v>1.7291</v>
      </c>
      <c r="F25" s="30">
        <v>0.8686</v>
      </c>
      <c r="G25" s="27">
        <f t="shared" si="0"/>
        <v>13250.2064</v>
      </c>
    </row>
    <row r="26" ht="30" customHeight="1" spans="1:7">
      <c r="A26" s="26">
        <v>24</v>
      </c>
      <c r="B26" s="28">
        <v>24</v>
      </c>
      <c r="C26" s="26" t="s">
        <v>8</v>
      </c>
      <c r="D26" s="28" t="s">
        <v>22</v>
      </c>
      <c r="E26" s="30">
        <v>0.0972</v>
      </c>
      <c r="F26" s="30">
        <v>0</v>
      </c>
      <c r="G26" s="27">
        <f t="shared" si="0"/>
        <v>430.7904</v>
      </c>
    </row>
    <row r="27" ht="30" customHeight="1" spans="1:7">
      <c r="A27" s="26">
        <v>25</v>
      </c>
      <c r="B27" s="28">
        <v>25</v>
      </c>
      <c r="C27" s="26" t="s">
        <v>8</v>
      </c>
      <c r="D27" s="28" t="s">
        <v>12</v>
      </c>
      <c r="E27" s="30">
        <v>0.1469</v>
      </c>
      <c r="F27" s="29">
        <v>0</v>
      </c>
      <c r="G27" s="27">
        <f t="shared" si="0"/>
        <v>651.0608</v>
      </c>
    </row>
    <row r="28" ht="30" customHeight="1" spans="1:7">
      <c r="A28" s="26">
        <v>26</v>
      </c>
      <c r="B28" s="28">
        <v>26</v>
      </c>
      <c r="C28" s="26" t="s">
        <v>8</v>
      </c>
      <c r="D28" s="28" t="s">
        <v>25</v>
      </c>
      <c r="E28" s="30">
        <v>0.0342</v>
      </c>
      <c r="F28" s="29">
        <v>0</v>
      </c>
      <c r="G28" s="27">
        <f t="shared" si="0"/>
        <v>151.5744</v>
      </c>
    </row>
    <row r="29" ht="30" customHeight="1" spans="1:7">
      <c r="A29" s="26">
        <v>27</v>
      </c>
      <c r="B29" s="28">
        <v>27</v>
      </c>
      <c r="C29" s="26" t="s">
        <v>8</v>
      </c>
      <c r="D29" s="28" t="s">
        <v>26</v>
      </c>
      <c r="E29" s="30">
        <v>0.3571</v>
      </c>
      <c r="F29" s="30">
        <v>0</v>
      </c>
      <c r="G29" s="27">
        <f t="shared" si="0"/>
        <v>1582.6672</v>
      </c>
    </row>
    <row r="30" ht="30" customHeight="1" spans="1:7">
      <c r="A30" s="26">
        <v>28</v>
      </c>
      <c r="B30" s="28">
        <v>28</v>
      </c>
      <c r="C30" s="26" t="s">
        <v>8</v>
      </c>
      <c r="D30" s="28" t="s">
        <v>11</v>
      </c>
      <c r="E30" s="29">
        <v>0.4448</v>
      </c>
      <c r="F30" s="29">
        <v>0.0022</v>
      </c>
      <c r="G30" s="27">
        <f t="shared" si="0"/>
        <v>1985.504</v>
      </c>
    </row>
    <row r="31" ht="30" customHeight="1" spans="1:7">
      <c r="A31" s="26">
        <v>29</v>
      </c>
      <c r="B31" s="28">
        <v>29</v>
      </c>
      <c r="C31" s="26" t="s">
        <v>8</v>
      </c>
      <c r="D31" s="28" t="s">
        <v>20</v>
      </c>
      <c r="E31" s="30">
        <v>0.068</v>
      </c>
      <c r="F31" s="29">
        <v>0</v>
      </c>
      <c r="G31" s="27">
        <f t="shared" si="0"/>
        <v>301.376</v>
      </c>
    </row>
    <row r="32" ht="30" customHeight="1" spans="1:7">
      <c r="A32" s="26">
        <v>30</v>
      </c>
      <c r="B32" s="28">
        <v>30</v>
      </c>
      <c r="C32" s="26" t="s">
        <v>8</v>
      </c>
      <c r="D32" s="28" t="s">
        <v>15</v>
      </c>
      <c r="E32" s="29">
        <v>0.6771</v>
      </c>
      <c r="F32" s="29">
        <v>0.1831</v>
      </c>
      <c r="G32" s="27">
        <f t="shared" si="0"/>
        <v>4178.6064</v>
      </c>
    </row>
    <row r="33" ht="30" customHeight="1" spans="1:7">
      <c r="A33" s="26">
        <v>31</v>
      </c>
      <c r="B33" s="28">
        <v>31</v>
      </c>
      <c r="C33" s="26" t="s">
        <v>8</v>
      </c>
      <c r="D33" s="28" t="s">
        <v>27</v>
      </c>
      <c r="E33" s="30">
        <v>1.3987</v>
      </c>
      <c r="F33" s="29">
        <v>0.3922</v>
      </c>
      <c r="G33" s="27">
        <f t="shared" si="0"/>
        <v>8721.6688</v>
      </c>
    </row>
    <row r="34" ht="30" customHeight="1" spans="1:7">
      <c r="A34" s="26">
        <v>32</v>
      </c>
      <c r="B34" s="28">
        <v>32</v>
      </c>
      <c r="C34" s="26" t="s">
        <v>8</v>
      </c>
      <c r="D34" s="28" t="s">
        <v>28</v>
      </c>
      <c r="E34" s="29">
        <v>1.3448</v>
      </c>
      <c r="F34" s="29">
        <v>0.6127</v>
      </c>
      <c r="G34" s="27">
        <f t="shared" si="0"/>
        <v>9901.04</v>
      </c>
    </row>
    <row r="35" ht="30" customHeight="1" spans="1:7">
      <c r="A35" s="26">
        <v>33</v>
      </c>
      <c r="B35" s="28">
        <v>33</v>
      </c>
      <c r="C35" s="26" t="s">
        <v>8</v>
      </c>
      <c r="D35" s="28" t="s">
        <v>28</v>
      </c>
      <c r="E35" s="30">
        <v>0.0935</v>
      </c>
      <c r="F35" s="30">
        <v>0</v>
      </c>
      <c r="G35" s="27">
        <f t="shared" si="0"/>
        <v>414.392</v>
      </c>
    </row>
    <row r="36" ht="30" customHeight="1" spans="1:7">
      <c r="A36" s="26">
        <v>34</v>
      </c>
      <c r="B36" s="28">
        <v>34</v>
      </c>
      <c r="C36" s="26" t="s">
        <v>8</v>
      </c>
      <c r="D36" s="28" t="s">
        <v>18</v>
      </c>
      <c r="E36" s="29">
        <v>0.7413</v>
      </c>
      <c r="F36" s="29">
        <v>0.2346</v>
      </c>
      <c r="G36" s="27">
        <f t="shared" si="0"/>
        <v>4794.3888</v>
      </c>
    </row>
    <row r="37" ht="30" customHeight="1" spans="1:7">
      <c r="A37" s="26">
        <v>35</v>
      </c>
      <c r="B37" s="28">
        <v>35</v>
      </c>
      <c r="C37" s="26" t="s">
        <v>8</v>
      </c>
      <c r="D37" s="28" t="s">
        <v>19</v>
      </c>
      <c r="E37" s="30">
        <v>0.6664</v>
      </c>
      <c r="F37" s="30">
        <v>0.2696</v>
      </c>
      <c r="G37" s="27">
        <f t="shared" si="0"/>
        <v>4687.552</v>
      </c>
    </row>
    <row r="38" ht="30" customHeight="1" spans="1:7">
      <c r="A38" s="26">
        <v>36</v>
      </c>
      <c r="B38" s="28">
        <v>36</v>
      </c>
      <c r="C38" s="26" t="s">
        <v>8</v>
      </c>
      <c r="D38" s="28" t="s">
        <v>20</v>
      </c>
      <c r="E38" s="30">
        <v>1.0948</v>
      </c>
      <c r="F38" s="30">
        <v>0.2701</v>
      </c>
      <c r="G38" s="27">
        <f t="shared" si="0"/>
        <v>6589.4368</v>
      </c>
    </row>
    <row r="39" ht="30" customHeight="1" spans="1:7">
      <c r="A39" s="26">
        <v>37</v>
      </c>
      <c r="B39" s="28">
        <v>37</v>
      </c>
      <c r="C39" s="26" t="s">
        <v>8</v>
      </c>
      <c r="D39" s="28" t="s">
        <v>17</v>
      </c>
      <c r="E39" s="30">
        <v>0.2729</v>
      </c>
      <c r="F39" s="30">
        <v>0</v>
      </c>
      <c r="G39" s="27">
        <f t="shared" si="0"/>
        <v>1209.4928</v>
      </c>
    </row>
    <row r="40" ht="30" customHeight="1" spans="1:7">
      <c r="A40" s="26">
        <v>38</v>
      </c>
      <c r="B40" s="28">
        <v>38</v>
      </c>
      <c r="C40" s="26" t="s">
        <v>8</v>
      </c>
      <c r="D40" s="28" t="s">
        <v>29</v>
      </c>
      <c r="E40" s="30">
        <v>0.2372</v>
      </c>
      <c r="F40" s="29">
        <v>0.1116</v>
      </c>
      <c r="G40" s="27">
        <f t="shared" si="0"/>
        <v>1769.0816</v>
      </c>
    </row>
    <row r="41" ht="30" customHeight="1" spans="1:7">
      <c r="A41" s="26">
        <v>39</v>
      </c>
      <c r="B41" s="28">
        <v>39</v>
      </c>
      <c r="C41" s="26" t="s">
        <v>8</v>
      </c>
      <c r="D41" s="28" t="s">
        <v>30</v>
      </c>
      <c r="E41" s="30">
        <v>0.0539</v>
      </c>
      <c r="F41" s="29">
        <v>0</v>
      </c>
      <c r="G41" s="27">
        <f t="shared" si="0"/>
        <v>238.8848</v>
      </c>
    </row>
    <row r="42" ht="30" customHeight="1" spans="1:7">
      <c r="A42" s="26">
        <v>40</v>
      </c>
      <c r="B42" s="28">
        <v>40</v>
      </c>
      <c r="C42" s="26" t="s">
        <v>8</v>
      </c>
      <c r="D42" s="28" t="s">
        <v>31</v>
      </c>
      <c r="E42" s="30">
        <v>0.2747</v>
      </c>
      <c r="F42" s="29">
        <v>0</v>
      </c>
      <c r="G42" s="27">
        <f t="shared" si="0"/>
        <v>1217.4704</v>
      </c>
    </row>
    <row r="43" ht="30" customHeight="1" spans="1:7">
      <c r="A43" s="26">
        <v>41</v>
      </c>
      <c r="B43" s="28">
        <v>41</v>
      </c>
      <c r="C43" s="26" t="s">
        <v>8</v>
      </c>
      <c r="D43" s="28" t="s">
        <v>32</v>
      </c>
      <c r="E43" s="30">
        <v>0.2071</v>
      </c>
      <c r="F43" s="30">
        <v>0</v>
      </c>
      <c r="G43" s="27">
        <f t="shared" si="0"/>
        <v>917.8672</v>
      </c>
    </row>
    <row r="44" ht="30" customHeight="1" spans="1:7">
      <c r="A44" s="26">
        <v>42</v>
      </c>
      <c r="B44" s="28">
        <v>42</v>
      </c>
      <c r="C44" s="26" t="s">
        <v>8</v>
      </c>
      <c r="D44" s="28" t="s">
        <v>33</v>
      </c>
      <c r="E44" s="30">
        <v>0.1375</v>
      </c>
      <c r="F44" s="30">
        <v>0.1236</v>
      </c>
      <c r="G44" s="27">
        <f t="shared" si="0"/>
        <v>1404.3952</v>
      </c>
    </row>
    <row r="45" ht="30" customHeight="1" spans="1:7">
      <c r="A45" s="26">
        <v>43</v>
      </c>
      <c r="B45" s="28">
        <v>43</v>
      </c>
      <c r="C45" s="26" t="s">
        <v>8</v>
      </c>
      <c r="D45" s="28" t="s">
        <v>34</v>
      </c>
      <c r="E45" s="30">
        <v>0.0794</v>
      </c>
      <c r="F45" s="29">
        <v>0</v>
      </c>
      <c r="G45" s="27">
        <f t="shared" si="0"/>
        <v>351.9008</v>
      </c>
    </row>
    <row r="46" ht="30" customHeight="1" spans="1:7">
      <c r="A46" s="26">
        <v>44</v>
      </c>
      <c r="B46" s="28">
        <v>44</v>
      </c>
      <c r="C46" s="26" t="s">
        <v>8</v>
      </c>
      <c r="D46" s="28" t="s">
        <v>15</v>
      </c>
      <c r="E46" s="29">
        <v>1.0733</v>
      </c>
      <c r="F46" s="29">
        <v>0.056</v>
      </c>
      <c r="G46" s="27">
        <f t="shared" si="0"/>
        <v>5117.0576</v>
      </c>
    </row>
    <row r="47" ht="30" customHeight="1" spans="1:7">
      <c r="A47" s="26">
        <v>45</v>
      </c>
      <c r="B47" s="28">
        <v>45</v>
      </c>
      <c r="C47" s="26" t="s">
        <v>8</v>
      </c>
      <c r="D47" s="28" t="s">
        <v>31</v>
      </c>
      <c r="E47" s="30">
        <v>0.8418</v>
      </c>
      <c r="F47" s="30">
        <v>0.6733</v>
      </c>
      <c r="G47" s="27">
        <f t="shared" si="0"/>
        <v>8061.5232</v>
      </c>
    </row>
    <row r="48" ht="30" customHeight="1" spans="1:7">
      <c r="A48" s="26">
        <v>46</v>
      </c>
      <c r="B48" s="28">
        <v>46</v>
      </c>
      <c r="C48" s="26" t="s">
        <v>8</v>
      </c>
      <c r="D48" s="28" t="s">
        <v>35</v>
      </c>
      <c r="E48" s="30">
        <v>0.8549</v>
      </c>
      <c r="F48" s="30">
        <v>0</v>
      </c>
      <c r="G48" s="27">
        <f t="shared" si="0"/>
        <v>3788.9168</v>
      </c>
    </row>
    <row r="49" ht="30" customHeight="1" spans="1:7">
      <c r="A49" s="26">
        <v>47</v>
      </c>
      <c r="B49" s="28">
        <v>47</v>
      </c>
      <c r="C49" s="26" t="s">
        <v>8</v>
      </c>
      <c r="D49" s="28" t="s">
        <v>36</v>
      </c>
      <c r="E49" s="30">
        <v>0.3146</v>
      </c>
      <c r="F49" s="30">
        <v>0.3594</v>
      </c>
      <c r="G49" s="27">
        <f t="shared" ref="G49:G67" si="1">E49*4432+F49*6432</f>
        <v>3705.968</v>
      </c>
    </row>
    <row r="50" ht="30" customHeight="1" spans="1:7">
      <c r="A50" s="26">
        <v>48</v>
      </c>
      <c r="B50" s="28">
        <v>48</v>
      </c>
      <c r="C50" s="26" t="s">
        <v>8</v>
      </c>
      <c r="D50" s="28" t="s">
        <v>34</v>
      </c>
      <c r="E50" s="30">
        <v>0.3106</v>
      </c>
      <c r="F50" s="30">
        <v>0.2574</v>
      </c>
      <c r="G50" s="27">
        <f t="shared" si="1"/>
        <v>3032.176</v>
      </c>
    </row>
    <row r="51" ht="30" customHeight="1" spans="1:7">
      <c r="A51" s="26">
        <v>49</v>
      </c>
      <c r="B51" s="28">
        <v>49</v>
      </c>
      <c r="C51" s="26" t="s">
        <v>8</v>
      </c>
      <c r="D51" s="28" t="s">
        <v>33</v>
      </c>
      <c r="E51" s="30">
        <v>0.1137</v>
      </c>
      <c r="F51" s="30">
        <v>0.2302</v>
      </c>
      <c r="G51" s="27">
        <f t="shared" si="1"/>
        <v>1984.5648</v>
      </c>
    </row>
    <row r="52" ht="30" customHeight="1" spans="1:7">
      <c r="A52" s="26">
        <v>50</v>
      </c>
      <c r="B52" s="28">
        <v>50</v>
      </c>
      <c r="C52" s="26" t="s">
        <v>8</v>
      </c>
      <c r="D52" s="28" t="s">
        <v>25</v>
      </c>
      <c r="E52" s="30">
        <v>0.4007</v>
      </c>
      <c r="F52" s="30">
        <v>0.3393</v>
      </c>
      <c r="G52" s="27">
        <f t="shared" si="1"/>
        <v>3958.28</v>
      </c>
    </row>
    <row r="53" ht="30" customHeight="1" spans="1:7">
      <c r="A53" s="26">
        <v>51</v>
      </c>
      <c r="B53" s="28">
        <v>51</v>
      </c>
      <c r="C53" s="26" t="s">
        <v>8</v>
      </c>
      <c r="D53" s="28" t="s">
        <v>37</v>
      </c>
      <c r="E53" s="30">
        <v>0.1071</v>
      </c>
      <c r="F53" s="30">
        <v>0.1063</v>
      </c>
      <c r="G53" s="27">
        <f t="shared" si="1"/>
        <v>1158.3888</v>
      </c>
    </row>
    <row r="54" ht="30" customHeight="1" spans="1:7">
      <c r="A54" s="26">
        <v>52</v>
      </c>
      <c r="B54" s="28">
        <v>52</v>
      </c>
      <c r="C54" s="26" t="s">
        <v>8</v>
      </c>
      <c r="D54" s="28" t="s">
        <v>38</v>
      </c>
      <c r="E54" s="30">
        <v>0.1767</v>
      </c>
      <c r="F54" s="30">
        <v>0.0448</v>
      </c>
      <c r="G54" s="27">
        <f>E54*2232+F54*4232</f>
        <v>583.988</v>
      </c>
    </row>
    <row r="55" ht="30" customHeight="1" spans="1:7">
      <c r="A55" s="26">
        <v>53</v>
      </c>
      <c r="B55" s="28">
        <v>53</v>
      </c>
      <c r="C55" s="26" t="s">
        <v>8</v>
      </c>
      <c r="D55" s="28" t="s">
        <v>29</v>
      </c>
      <c r="E55" s="30">
        <v>0.1782</v>
      </c>
      <c r="F55" s="30">
        <v>0.1882</v>
      </c>
      <c r="G55" s="27">
        <f t="shared" si="1"/>
        <v>2000.2848</v>
      </c>
    </row>
    <row r="56" ht="30" customHeight="1" spans="1:7">
      <c r="A56" s="26">
        <v>54</v>
      </c>
      <c r="B56" s="28">
        <v>54</v>
      </c>
      <c r="C56" s="26" t="s">
        <v>8</v>
      </c>
      <c r="D56" s="28" t="s">
        <v>37</v>
      </c>
      <c r="E56" s="30">
        <v>0.1137</v>
      </c>
      <c r="F56" s="30">
        <v>0.0717</v>
      </c>
      <c r="G56" s="27">
        <f t="shared" si="1"/>
        <v>965.0928</v>
      </c>
    </row>
    <row r="57" ht="30" customHeight="1" spans="1:7">
      <c r="A57" s="26">
        <v>55</v>
      </c>
      <c r="B57" s="28">
        <v>55</v>
      </c>
      <c r="C57" s="26" t="s">
        <v>8</v>
      </c>
      <c r="D57" s="28" t="s">
        <v>39</v>
      </c>
      <c r="E57" s="30">
        <v>0.1089</v>
      </c>
      <c r="F57" s="30">
        <v>0.163</v>
      </c>
      <c r="G57" s="27">
        <f t="shared" si="1"/>
        <v>1531.0608</v>
      </c>
    </row>
    <row r="58" ht="30" customHeight="1" spans="1:7">
      <c r="A58" s="26">
        <v>56</v>
      </c>
      <c r="B58" s="28">
        <v>56</v>
      </c>
      <c r="C58" s="26" t="s">
        <v>8</v>
      </c>
      <c r="D58" s="28" t="s">
        <v>40</v>
      </c>
      <c r="E58" s="30">
        <v>0.0323</v>
      </c>
      <c r="F58" s="30">
        <v>0</v>
      </c>
      <c r="G58" s="27">
        <f t="shared" si="1"/>
        <v>143.1536</v>
      </c>
    </row>
    <row r="59" ht="30" customHeight="1" spans="1:7">
      <c r="A59" s="26">
        <v>57</v>
      </c>
      <c r="B59" s="28">
        <v>57</v>
      </c>
      <c r="C59" s="26" t="s">
        <v>8</v>
      </c>
      <c r="D59" s="28" t="s">
        <v>41</v>
      </c>
      <c r="E59" s="30">
        <v>0.1654</v>
      </c>
      <c r="F59" s="30">
        <v>0.0575</v>
      </c>
      <c r="G59" s="27">
        <f t="shared" ref="G59:G96" si="2">E59*4432+F59*6432</f>
        <v>1102.8928</v>
      </c>
    </row>
    <row r="60" ht="30" customHeight="1" spans="1:7">
      <c r="A60" s="26">
        <v>58</v>
      </c>
      <c r="B60" s="28">
        <v>58</v>
      </c>
      <c r="C60" s="26" t="s">
        <v>8</v>
      </c>
      <c r="D60" s="28" t="s">
        <v>35</v>
      </c>
      <c r="E60" s="30">
        <v>0.3377</v>
      </c>
      <c r="F60" s="30">
        <v>0.4718</v>
      </c>
      <c r="G60" s="27">
        <f t="shared" si="2"/>
        <v>4531.304</v>
      </c>
    </row>
    <row r="61" ht="30" customHeight="1" spans="1:7">
      <c r="A61" s="26">
        <v>59</v>
      </c>
      <c r="B61" s="28">
        <v>59</v>
      </c>
      <c r="C61" s="26" t="s">
        <v>8</v>
      </c>
      <c r="D61" s="28" t="s">
        <v>29</v>
      </c>
      <c r="E61" s="30">
        <v>0.0491</v>
      </c>
      <c r="F61" s="30">
        <v>0</v>
      </c>
      <c r="G61" s="27">
        <f t="shared" si="2"/>
        <v>217.6112</v>
      </c>
    </row>
    <row r="62" ht="30" customHeight="1" spans="1:7">
      <c r="A62" s="26">
        <v>60</v>
      </c>
      <c r="B62" s="28">
        <v>60</v>
      </c>
      <c r="C62" s="26" t="s">
        <v>8</v>
      </c>
      <c r="D62" s="28" t="s">
        <v>29</v>
      </c>
      <c r="E62" s="30">
        <v>0.079</v>
      </c>
      <c r="F62" s="30">
        <v>0</v>
      </c>
      <c r="G62" s="27">
        <f t="shared" si="2"/>
        <v>350.128</v>
      </c>
    </row>
    <row r="63" ht="30" customHeight="1" spans="1:7">
      <c r="A63" s="26">
        <v>61</v>
      </c>
      <c r="B63" s="28">
        <v>61</v>
      </c>
      <c r="C63" s="26" t="s">
        <v>8</v>
      </c>
      <c r="D63" s="28" t="s">
        <v>42</v>
      </c>
      <c r="E63" s="30">
        <v>0.1566</v>
      </c>
      <c r="F63" s="30">
        <v>0.1386</v>
      </c>
      <c r="G63" s="27">
        <f t="shared" si="2"/>
        <v>1585.5264</v>
      </c>
    </row>
    <row r="64" ht="30" customHeight="1" spans="1:7">
      <c r="A64" s="26">
        <v>62</v>
      </c>
      <c r="B64" s="28">
        <v>62</v>
      </c>
      <c r="C64" s="26" t="s">
        <v>8</v>
      </c>
      <c r="D64" s="28" t="s">
        <v>43</v>
      </c>
      <c r="E64" s="30">
        <v>1.3055</v>
      </c>
      <c r="F64" s="30">
        <v>1.0632</v>
      </c>
      <c r="G64" s="27">
        <f t="shared" si="2"/>
        <v>12624.4784</v>
      </c>
    </row>
    <row r="65" ht="30" customHeight="1" spans="1:7">
      <c r="A65" s="26">
        <v>63</v>
      </c>
      <c r="B65" s="28">
        <v>63</v>
      </c>
      <c r="C65" s="26" t="s">
        <v>8</v>
      </c>
      <c r="D65" s="28" t="s">
        <v>44</v>
      </c>
      <c r="E65" s="30">
        <v>0.0153</v>
      </c>
      <c r="F65" s="30">
        <v>0</v>
      </c>
      <c r="G65" s="27">
        <f t="shared" si="2"/>
        <v>67.8096</v>
      </c>
    </row>
    <row r="66" ht="30" customHeight="1" spans="1:7">
      <c r="A66" s="26">
        <v>64</v>
      </c>
      <c r="B66" s="28">
        <v>64</v>
      </c>
      <c r="C66" s="26" t="s">
        <v>8</v>
      </c>
      <c r="D66" s="28" t="s">
        <v>45</v>
      </c>
      <c r="E66" s="30">
        <v>0.6198</v>
      </c>
      <c r="F66" s="30">
        <v>0.3229</v>
      </c>
      <c r="G66" s="27">
        <f t="shared" si="2"/>
        <v>4823.8464</v>
      </c>
    </row>
    <row r="67" ht="30" customHeight="1" spans="1:7">
      <c r="A67" s="26">
        <v>65</v>
      </c>
      <c r="B67" s="28">
        <v>65</v>
      </c>
      <c r="C67" s="26" t="s">
        <v>8</v>
      </c>
      <c r="D67" s="28" t="s">
        <v>46</v>
      </c>
      <c r="E67" s="30">
        <v>0.0873</v>
      </c>
      <c r="F67" s="30">
        <v>0.1125</v>
      </c>
      <c r="G67" s="27">
        <f t="shared" si="2"/>
        <v>1110.5136</v>
      </c>
    </row>
    <row r="68" ht="30" customHeight="1" spans="1:7">
      <c r="A68" s="26">
        <v>66</v>
      </c>
      <c r="B68" s="28">
        <v>66</v>
      </c>
      <c r="C68" s="26" t="s">
        <v>8</v>
      </c>
      <c r="D68" s="28" t="s">
        <v>47</v>
      </c>
      <c r="E68" s="30">
        <v>0.2462</v>
      </c>
      <c r="F68" s="30">
        <v>0.4176</v>
      </c>
      <c r="G68" s="27">
        <f t="shared" si="2"/>
        <v>3777.1616</v>
      </c>
    </row>
    <row r="69" ht="30" customHeight="1" spans="1:7">
      <c r="A69" s="26">
        <v>67</v>
      </c>
      <c r="B69" s="28">
        <v>67</v>
      </c>
      <c r="C69" s="26" t="s">
        <v>8</v>
      </c>
      <c r="D69" s="28" t="s">
        <v>36</v>
      </c>
      <c r="E69" s="30">
        <v>0.323</v>
      </c>
      <c r="F69" s="30">
        <v>0.3041</v>
      </c>
      <c r="G69" s="27">
        <f t="shared" si="2"/>
        <v>3387.5072</v>
      </c>
    </row>
    <row r="70" ht="30" customHeight="1" spans="1:7">
      <c r="A70" s="26">
        <v>68</v>
      </c>
      <c r="B70" s="28">
        <v>68</v>
      </c>
      <c r="C70" s="26" t="s">
        <v>8</v>
      </c>
      <c r="D70" s="28" t="s">
        <v>48</v>
      </c>
      <c r="E70" s="30">
        <v>0.302</v>
      </c>
      <c r="F70" s="30">
        <v>0.2765</v>
      </c>
      <c r="G70" s="27">
        <f t="shared" si="2"/>
        <v>3116.912</v>
      </c>
    </row>
    <row r="71" ht="30" customHeight="1" spans="1:7">
      <c r="A71" s="26">
        <v>69</v>
      </c>
      <c r="B71" s="28">
        <v>69</v>
      </c>
      <c r="C71" s="26" t="s">
        <v>8</v>
      </c>
      <c r="D71" s="28" t="s">
        <v>49</v>
      </c>
      <c r="E71" s="30">
        <v>0.1108</v>
      </c>
      <c r="F71" s="30">
        <v>0.0363</v>
      </c>
      <c r="G71" s="27">
        <f t="shared" si="2"/>
        <v>724.5472</v>
      </c>
    </row>
    <row r="72" ht="30" customHeight="1" spans="1:7">
      <c r="A72" s="26">
        <v>70</v>
      </c>
      <c r="B72" s="28">
        <v>70</v>
      </c>
      <c r="C72" s="26" t="s">
        <v>8</v>
      </c>
      <c r="D72" s="28" t="s">
        <v>50</v>
      </c>
      <c r="E72" s="30">
        <v>0.1218</v>
      </c>
      <c r="F72" s="30">
        <v>0.1252</v>
      </c>
      <c r="G72" s="27">
        <f t="shared" si="2"/>
        <v>1345.104</v>
      </c>
    </row>
    <row r="73" ht="30" customHeight="1" spans="1:7">
      <c r="A73" s="26">
        <v>71</v>
      </c>
      <c r="B73" s="28">
        <v>71</v>
      </c>
      <c r="C73" s="26" t="s">
        <v>8</v>
      </c>
      <c r="D73" s="28" t="s">
        <v>49</v>
      </c>
      <c r="E73" s="30">
        <v>0.0587</v>
      </c>
      <c r="F73" s="30">
        <v>0.0567</v>
      </c>
      <c r="G73" s="27">
        <f t="shared" si="2"/>
        <v>624.8528</v>
      </c>
    </row>
    <row r="74" ht="30" customHeight="1" spans="1:7">
      <c r="A74" s="26">
        <v>72</v>
      </c>
      <c r="B74" s="28">
        <v>72</v>
      </c>
      <c r="C74" s="26" t="s">
        <v>8</v>
      </c>
      <c r="D74" s="28" t="s">
        <v>51</v>
      </c>
      <c r="E74" s="30">
        <v>1.0971</v>
      </c>
      <c r="F74" s="30">
        <v>0.9249</v>
      </c>
      <c r="G74" s="27">
        <f t="shared" si="2"/>
        <v>10811.304</v>
      </c>
    </row>
    <row r="75" ht="30" customHeight="1" spans="1:7">
      <c r="A75" s="26">
        <v>73</v>
      </c>
      <c r="B75" s="28">
        <v>73</v>
      </c>
      <c r="C75" s="26" t="s">
        <v>8</v>
      </c>
      <c r="D75" s="28" t="s">
        <v>52</v>
      </c>
      <c r="E75" s="30">
        <v>0.2116</v>
      </c>
      <c r="F75" s="30">
        <v>0.1252</v>
      </c>
      <c r="G75" s="27">
        <f t="shared" si="2"/>
        <v>1743.0976</v>
      </c>
    </row>
    <row r="76" ht="30" customHeight="1" spans="1:7">
      <c r="A76" s="26">
        <v>74</v>
      </c>
      <c r="B76" s="28">
        <v>74</v>
      </c>
      <c r="C76" s="26" t="s">
        <v>8</v>
      </c>
      <c r="D76" s="28" t="s">
        <v>53</v>
      </c>
      <c r="E76" s="30">
        <v>0.2349</v>
      </c>
      <c r="F76" s="30">
        <v>0.1849</v>
      </c>
      <c r="G76" s="27">
        <f t="shared" si="2"/>
        <v>2230.3536</v>
      </c>
    </row>
    <row r="77" ht="30" customHeight="1" spans="1:7">
      <c r="A77" s="26">
        <v>75</v>
      </c>
      <c r="B77" s="28">
        <v>75</v>
      </c>
      <c r="C77" s="26" t="s">
        <v>8</v>
      </c>
      <c r="D77" s="28" t="s">
        <v>28</v>
      </c>
      <c r="E77" s="30">
        <v>0.1869</v>
      </c>
      <c r="F77" s="30">
        <v>0.1745</v>
      </c>
      <c r="G77" s="27">
        <f t="shared" si="2"/>
        <v>1950.7248</v>
      </c>
    </row>
    <row r="78" ht="30" customHeight="1" spans="1:7">
      <c r="A78" s="26">
        <v>76</v>
      </c>
      <c r="B78" s="28">
        <v>76</v>
      </c>
      <c r="C78" s="26" t="s">
        <v>8</v>
      </c>
      <c r="D78" s="28" t="s">
        <v>54</v>
      </c>
      <c r="E78" s="30">
        <v>0.0832</v>
      </c>
      <c r="F78" s="30">
        <v>0.0582</v>
      </c>
      <c r="G78" s="27">
        <f t="shared" si="2"/>
        <v>743.0848</v>
      </c>
    </row>
    <row r="79" ht="30" customHeight="1" spans="1:7">
      <c r="A79" s="26">
        <v>77</v>
      </c>
      <c r="B79" s="28">
        <v>77</v>
      </c>
      <c r="C79" s="26" t="s">
        <v>8</v>
      </c>
      <c r="D79" s="28" t="s">
        <v>55</v>
      </c>
      <c r="E79" s="30">
        <v>0.0336</v>
      </c>
      <c r="F79" s="30">
        <v>0.0556</v>
      </c>
      <c r="G79" s="27">
        <f t="shared" si="2"/>
        <v>506.5344</v>
      </c>
    </row>
    <row r="80" ht="30" customHeight="1" spans="1:7">
      <c r="A80" s="26">
        <v>78</v>
      </c>
      <c r="B80" s="28">
        <v>78</v>
      </c>
      <c r="C80" s="26" t="s">
        <v>8</v>
      </c>
      <c r="D80" s="28" t="s">
        <v>52</v>
      </c>
      <c r="E80" s="30">
        <v>0.1022</v>
      </c>
      <c r="F80" s="30">
        <v>0.0207</v>
      </c>
      <c r="G80" s="27">
        <f t="shared" si="2"/>
        <v>586.0928</v>
      </c>
    </row>
    <row r="81" ht="30" customHeight="1" spans="1:7">
      <c r="A81" s="26">
        <v>79</v>
      </c>
      <c r="B81" s="28">
        <v>79</v>
      </c>
      <c r="C81" s="26" t="s">
        <v>8</v>
      </c>
      <c r="D81" s="28" t="s">
        <v>56</v>
      </c>
      <c r="E81" s="30">
        <v>0.1792</v>
      </c>
      <c r="F81" s="30">
        <v>0.1188</v>
      </c>
      <c r="G81" s="27">
        <f t="shared" si="2"/>
        <v>1558.336</v>
      </c>
    </row>
    <row r="82" ht="30" customHeight="1" spans="1:7">
      <c r="A82" s="26">
        <v>80</v>
      </c>
      <c r="B82" s="28">
        <v>80</v>
      </c>
      <c r="C82" s="26" t="s">
        <v>8</v>
      </c>
      <c r="D82" s="28" t="s">
        <v>57</v>
      </c>
      <c r="E82" s="30">
        <v>0.0419</v>
      </c>
      <c r="F82" s="30">
        <v>0.0449</v>
      </c>
      <c r="G82" s="27">
        <f t="shared" si="2"/>
        <v>474.4976</v>
      </c>
    </row>
    <row r="83" ht="30" customHeight="1" spans="1:7">
      <c r="A83" s="26">
        <v>81</v>
      </c>
      <c r="B83" s="28">
        <v>81</v>
      </c>
      <c r="C83" s="26" t="s">
        <v>8</v>
      </c>
      <c r="D83" s="28" t="s">
        <v>58</v>
      </c>
      <c r="E83" s="30">
        <v>0.067</v>
      </c>
      <c r="F83" s="30">
        <v>0.0798</v>
      </c>
      <c r="G83" s="27">
        <f t="shared" si="2"/>
        <v>810.2176</v>
      </c>
    </row>
    <row r="84" ht="30" customHeight="1" spans="1:7">
      <c r="A84" s="26">
        <v>82</v>
      </c>
      <c r="B84" s="28">
        <v>82</v>
      </c>
      <c r="C84" s="26" t="s">
        <v>8</v>
      </c>
      <c r="D84" s="28" t="s">
        <v>59</v>
      </c>
      <c r="E84" s="30">
        <v>0.4803</v>
      </c>
      <c r="F84" s="30">
        <v>0.5477</v>
      </c>
      <c r="G84" s="27">
        <f t="shared" si="2"/>
        <v>5651.496</v>
      </c>
    </row>
    <row r="85" ht="30" customHeight="1" spans="1:7">
      <c r="A85" s="26">
        <v>83</v>
      </c>
      <c r="B85" s="28">
        <v>83</v>
      </c>
      <c r="C85" s="26" t="s">
        <v>8</v>
      </c>
      <c r="D85" s="28" t="s">
        <v>60</v>
      </c>
      <c r="E85" s="30">
        <v>0.3045</v>
      </c>
      <c r="F85" s="30">
        <v>0</v>
      </c>
      <c r="G85" s="27">
        <f t="shared" si="2"/>
        <v>1349.544</v>
      </c>
    </row>
    <row r="86" ht="30" customHeight="1" spans="1:7">
      <c r="A86" s="26">
        <v>84</v>
      </c>
      <c r="B86" s="28">
        <v>84</v>
      </c>
      <c r="C86" s="26" t="s">
        <v>8</v>
      </c>
      <c r="D86" s="28" t="s">
        <v>60</v>
      </c>
      <c r="E86" s="30">
        <v>0.5163</v>
      </c>
      <c r="F86" s="30">
        <v>0.2743</v>
      </c>
      <c r="G86" s="27">
        <f t="shared" si="2"/>
        <v>4052.5392</v>
      </c>
    </row>
    <row r="87" ht="30" customHeight="1" spans="1:7">
      <c r="A87" s="26">
        <v>85</v>
      </c>
      <c r="B87" s="28">
        <v>85</v>
      </c>
      <c r="C87" s="26" t="s">
        <v>8</v>
      </c>
      <c r="D87" s="28" t="s">
        <v>61</v>
      </c>
      <c r="E87" s="30">
        <v>0.1228</v>
      </c>
      <c r="F87" s="30">
        <v>0.0941</v>
      </c>
      <c r="G87" s="27">
        <f t="shared" si="2"/>
        <v>1149.5008</v>
      </c>
    </row>
    <row r="88" ht="30" customHeight="1" spans="1:7">
      <c r="A88" s="26">
        <v>86</v>
      </c>
      <c r="B88" s="28">
        <v>86</v>
      </c>
      <c r="C88" s="26" t="s">
        <v>8</v>
      </c>
      <c r="D88" s="28" t="s">
        <v>62</v>
      </c>
      <c r="E88" s="30">
        <v>0.2091</v>
      </c>
      <c r="F88" s="30">
        <v>0</v>
      </c>
      <c r="G88" s="27">
        <f t="shared" si="2"/>
        <v>926.7312</v>
      </c>
    </row>
    <row r="89" ht="30" customHeight="1" spans="1:7">
      <c r="A89" s="26">
        <v>87</v>
      </c>
      <c r="B89" s="28">
        <v>87</v>
      </c>
      <c r="C89" s="26" t="s">
        <v>8</v>
      </c>
      <c r="D89" s="28" t="s">
        <v>63</v>
      </c>
      <c r="E89" s="30">
        <v>1.6832</v>
      </c>
      <c r="F89" s="30">
        <v>1.0507</v>
      </c>
      <c r="G89" s="27">
        <f t="shared" si="2"/>
        <v>14218.0448</v>
      </c>
    </row>
    <row r="90" ht="30" customHeight="1" spans="1:7">
      <c r="A90" s="26">
        <v>88</v>
      </c>
      <c r="B90" s="28">
        <v>88</v>
      </c>
      <c r="C90" s="26" t="s">
        <v>8</v>
      </c>
      <c r="D90" s="28" t="s">
        <v>52</v>
      </c>
      <c r="E90" s="30">
        <v>0.0416</v>
      </c>
      <c r="F90" s="30">
        <v>0</v>
      </c>
      <c r="G90" s="27">
        <f t="shared" si="2"/>
        <v>184.3712</v>
      </c>
    </row>
    <row r="91" ht="30" customHeight="1" spans="1:7">
      <c r="A91" s="26">
        <v>89</v>
      </c>
      <c r="B91" s="28">
        <v>89</v>
      </c>
      <c r="C91" s="26" t="s">
        <v>8</v>
      </c>
      <c r="D91" s="28" t="s">
        <v>64</v>
      </c>
      <c r="E91" s="30">
        <v>0.2927</v>
      </c>
      <c r="F91" s="30">
        <v>0.0906</v>
      </c>
      <c r="G91" s="27">
        <f t="shared" ref="G91:G96" si="3">E91*2232+F91*4232</f>
        <v>1036.7256</v>
      </c>
    </row>
    <row r="92" ht="30" customHeight="1" spans="1:7">
      <c r="A92" s="26">
        <v>90</v>
      </c>
      <c r="B92" s="28">
        <v>90</v>
      </c>
      <c r="C92" s="26" t="s">
        <v>8</v>
      </c>
      <c r="D92" s="28" t="s">
        <v>65</v>
      </c>
      <c r="E92" s="30">
        <v>0.09</v>
      </c>
      <c r="F92" s="30">
        <v>0.0853</v>
      </c>
      <c r="G92" s="27">
        <f t="shared" si="3"/>
        <v>561.8696</v>
      </c>
    </row>
    <row r="93" ht="30" customHeight="1" spans="1:7">
      <c r="A93" s="26">
        <v>91</v>
      </c>
      <c r="B93" s="28">
        <v>91</v>
      </c>
      <c r="C93" s="26" t="s">
        <v>8</v>
      </c>
      <c r="D93" s="28" t="s">
        <v>66</v>
      </c>
      <c r="E93" s="30">
        <v>0.9946</v>
      </c>
      <c r="F93" s="30">
        <v>0.1861</v>
      </c>
      <c r="G93" s="27">
        <f t="shared" si="3"/>
        <v>3007.5224</v>
      </c>
    </row>
    <row r="94" ht="30" customHeight="1" spans="1:7">
      <c r="A94" s="26">
        <v>92</v>
      </c>
      <c r="B94" s="28">
        <v>92</v>
      </c>
      <c r="C94" s="26" t="s">
        <v>8</v>
      </c>
      <c r="D94" s="28" t="s">
        <v>65</v>
      </c>
      <c r="E94" s="30">
        <v>0.0369</v>
      </c>
      <c r="F94" s="30">
        <v>0.0295</v>
      </c>
      <c r="G94" s="27">
        <f t="shared" si="3"/>
        <v>207.2048</v>
      </c>
    </row>
    <row r="95" ht="30" customHeight="1" spans="1:7">
      <c r="A95" s="26">
        <v>93</v>
      </c>
      <c r="B95" s="28">
        <v>93</v>
      </c>
      <c r="C95" s="26" t="s">
        <v>8</v>
      </c>
      <c r="D95" s="28" t="s">
        <v>64</v>
      </c>
      <c r="E95" s="30">
        <v>0.1753</v>
      </c>
      <c r="F95" s="30">
        <v>0.12</v>
      </c>
      <c r="G95" s="27">
        <f t="shared" si="3"/>
        <v>899.1096</v>
      </c>
    </row>
    <row r="96" ht="30" customHeight="1" spans="1:7">
      <c r="A96" s="26">
        <v>94</v>
      </c>
      <c r="B96" s="28">
        <v>94</v>
      </c>
      <c r="C96" s="26" t="s">
        <v>8</v>
      </c>
      <c r="D96" s="28" t="s">
        <v>65</v>
      </c>
      <c r="E96" s="30">
        <v>0.0539</v>
      </c>
      <c r="F96" s="30">
        <v>0.0345</v>
      </c>
      <c r="G96" s="27">
        <f t="shared" si="3"/>
        <v>266.3088</v>
      </c>
    </row>
    <row r="97" s="22" customFormat="1" ht="60" customHeight="1" spans="1:7">
      <c r="A97" s="31" t="s">
        <v>67</v>
      </c>
      <c r="B97" s="31"/>
      <c r="C97" s="31"/>
      <c r="D97" s="31"/>
      <c r="E97" s="31"/>
      <c r="F97" s="31"/>
      <c r="G97" s="32"/>
    </row>
  </sheetData>
  <mergeCells count="2">
    <mergeCell ref="A1:G1"/>
    <mergeCell ref="A97:G97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L12" sqref="L12"/>
    </sheetView>
  </sheetViews>
  <sheetFormatPr defaultColWidth="9" defaultRowHeight="14.25"/>
  <cols>
    <col min="1" max="1" width="7.625" customWidth="1"/>
    <col min="2" max="2" width="10.375" customWidth="1"/>
    <col min="3" max="3" width="19.25" customWidth="1"/>
    <col min="4" max="4" width="11.125" customWidth="1"/>
    <col min="5" max="5" width="23" customWidth="1"/>
    <col min="6" max="6" width="12.75" customWidth="1"/>
    <col min="7" max="7" width="12.875" customWidth="1"/>
    <col min="8" max="8" width="15.875" customWidth="1"/>
    <col min="9" max="10" width="11" customWidth="1"/>
  </cols>
  <sheetData>
    <row r="1" ht="33" customHeight="1" spans="1:10">
      <c r="A1" s="1" t="s">
        <v>68</v>
      </c>
      <c r="B1" s="1"/>
      <c r="C1" s="1"/>
      <c r="D1" s="1"/>
      <c r="E1" s="1"/>
      <c r="F1" s="1"/>
      <c r="G1" s="1"/>
      <c r="H1" s="1"/>
      <c r="I1" s="1"/>
      <c r="J1" s="19"/>
    </row>
    <row r="2" ht="27.75" customHeight="1" spans="1:10">
      <c r="A2" s="2" t="s">
        <v>69</v>
      </c>
      <c r="B2" s="2"/>
      <c r="C2" s="2"/>
      <c r="D2" s="3"/>
      <c r="E2" s="3"/>
      <c r="F2" s="3"/>
      <c r="G2" s="3" t="s">
        <v>70</v>
      </c>
      <c r="H2" s="4"/>
      <c r="I2" s="20" t="s">
        <v>71</v>
      </c>
      <c r="J2" s="20"/>
    </row>
    <row r="3" ht="36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72</v>
      </c>
      <c r="F3" s="5" t="s">
        <v>73</v>
      </c>
      <c r="G3" s="6" t="s">
        <v>74</v>
      </c>
      <c r="H3" s="7" t="s">
        <v>75</v>
      </c>
      <c r="I3" s="5" t="s">
        <v>76</v>
      </c>
      <c r="J3" s="5" t="s">
        <v>7</v>
      </c>
    </row>
    <row r="4" ht="21" customHeight="1" spans="1:10">
      <c r="A4" s="8">
        <v>1</v>
      </c>
      <c r="B4" s="8" t="s">
        <v>77</v>
      </c>
      <c r="C4" s="8" t="s">
        <v>78</v>
      </c>
      <c r="D4" s="8" t="s">
        <v>79</v>
      </c>
      <c r="E4" s="9"/>
      <c r="F4" s="10"/>
      <c r="G4" s="8">
        <v>51336</v>
      </c>
      <c r="H4" s="11"/>
      <c r="I4" s="8"/>
      <c r="J4" s="8"/>
    </row>
    <row r="5" ht="21" customHeight="1" spans="1:10">
      <c r="A5" s="8">
        <v>2</v>
      </c>
      <c r="B5" s="8" t="s">
        <v>80</v>
      </c>
      <c r="C5" s="8" t="s">
        <v>78</v>
      </c>
      <c r="D5" s="8"/>
      <c r="E5" s="9"/>
      <c r="F5" s="10"/>
      <c r="G5" s="8">
        <v>51336</v>
      </c>
      <c r="H5" s="11"/>
      <c r="I5" s="8"/>
      <c r="J5" s="21"/>
    </row>
    <row r="6" ht="21" customHeight="1" spans="1:10">
      <c r="A6" s="8">
        <v>3</v>
      </c>
      <c r="B6" s="8"/>
      <c r="C6" s="8" t="s">
        <v>78</v>
      </c>
      <c r="D6" s="8"/>
      <c r="E6" s="9"/>
      <c r="F6" s="10"/>
      <c r="G6" s="8">
        <v>51336</v>
      </c>
      <c r="H6" s="11"/>
      <c r="I6" s="8"/>
      <c r="J6" s="8"/>
    </row>
    <row r="7" ht="21" customHeight="1" spans="1:10">
      <c r="A7" s="8">
        <v>4</v>
      </c>
      <c r="B7" s="8"/>
      <c r="C7" s="8" t="s">
        <v>78</v>
      </c>
      <c r="D7" s="8"/>
      <c r="E7" s="9"/>
      <c r="F7" s="10"/>
      <c r="G7" s="8">
        <v>51336</v>
      </c>
      <c r="H7" s="11"/>
      <c r="I7" s="8"/>
      <c r="J7" s="8"/>
    </row>
    <row r="8" ht="21" customHeight="1" spans="1:10">
      <c r="A8" s="8">
        <v>5</v>
      </c>
      <c r="B8" s="8"/>
      <c r="C8" s="8" t="s">
        <v>78</v>
      </c>
      <c r="D8" s="8"/>
      <c r="E8" s="9"/>
      <c r="F8" s="10"/>
      <c r="G8" s="8">
        <v>51336</v>
      </c>
      <c r="H8" s="11"/>
      <c r="I8" s="8"/>
      <c r="J8" s="8"/>
    </row>
    <row r="9" ht="21" customHeight="1" spans="1:10">
      <c r="A9" s="8">
        <v>6</v>
      </c>
      <c r="B9" s="8"/>
      <c r="C9" s="8" t="s">
        <v>78</v>
      </c>
      <c r="D9" s="8"/>
      <c r="E9" s="9"/>
      <c r="F9" s="10"/>
      <c r="G9" s="8">
        <v>51336</v>
      </c>
      <c r="H9" s="11"/>
      <c r="I9" s="8"/>
      <c r="J9" s="8"/>
    </row>
    <row r="10" ht="21" customHeight="1" spans="1:10">
      <c r="A10" s="8">
        <v>7</v>
      </c>
      <c r="B10" s="8" t="s">
        <v>81</v>
      </c>
      <c r="C10" s="8" t="s">
        <v>78</v>
      </c>
      <c r="D10" s="8"/>
      <c r="E10" s="9"/>
      <c r="F10" s="10"/>
      <c r="G10" s="8">
        <v>51336</v>
      </c>
      <c r="H10" s="11"/>
      <c r="I10" s="8"/>
      <c r="J10" s="8"/>
    </row>
    <row r="11" ht="21" customHeight="1" spans="1:10">
      <c r="A11" s="8">
        <v>8</v>
      </c>
      <c r="B11" s="8" t="s">
        <v>82</v>
      </c>
      <c r="C11" s="8" t="s">
        <v>78</v>
      </c>
      <c r="D11" s="8"/>
      <c r="E11" s="9"/>
      <c r="F11" s="10"/>
      <c r="G11" s="8">
        <v>51336</v>
      </c>
      <c r="H11" s="11"/>
      <c r="I11" s="8"/>
      <c r="J11" s="8"/>
    </row>
    <row r="12" ht="21" customHeight="1" spans="1:10">
      <c r="A12" s="8">
        <v>9</v>
      </c>
      <c r="B12" s="8" t="s">
        <v>83</v>
      </c>
      <c r="C12" s="8" t="s">
        <v>78</v>
      </c>
      <c r="D12" s="8"/>
      <c r="E12" s="9"/>
      <c r="F12" s="10"/>
      <c r="G12" s="8">
        <v>51336</v>
      </c>
      <c r="H12" s="11"/>
      <c r="I12" s="8"/>
      <c r="J12" s="8" t="s">
        <v>84</v>
      </c>
    </row>
    <row r="13" ht="21" customHeight="1" spans="1:10">
      <c r="A13" s="8">
        <v>10</v>
      </c>
      <c r="B13" s="8" t="s">
        <v>85</v>
      </c>
      <c r="C13" s="8" t="s">
        <v>78</v>
      </c>
      <c r="D13" s="8"/>
      <c r="E13" s="9"/>
      <c r="F13" s="10"/>
      <c r="G13" s="8">
        <v>51336</v>
      </c>
      <c r="H13" s="11"/>
      <c r="I13" s="8"/>
      <c r="J13" s="8"/>
    </row>
    <row r="14" ht="21" customHeight="1" spans="1:10">
      <c r="A14" s="8">
        <v>11</v>
      </c>
      <c r="B14" s="8" t="s">
        <v>86</v>
      </c>
      <c r="C14" s="8" t="s">
        <v>78</v>
      </c>
      <c r="D14" s="12"/>
      <c r="E14" s="13"/>
      <c r="F14" s="14"/>
      <c r="G14" s="12">
        <v>51336</v>
      </c>
      <c r="H14" s="15"/>
      <c r="I14" s="8"/>
      <c r="J14" s="8"/>
    </row>
    <row r="15" ht="21" customHeight="1" spans="1:10">
      <c r="A15" s="8">
        <v>12</v>
      </c>
      <c r="B15" s="8" t="s">
        <v>87</v>
      </c>
      <c r="C15" s="8" t="s">
        <v>78</v>
      </c>
      <c r="D15" s="8"/>
      <c r="E15" s="9"/>
      <c r="F15" s="10"/>
      <c r="G15" s="8">
        <v>51336</v>
      </c>
      <c r="H15" s="11"/>
      <c r="I15" s="8"/>
      <c r="J15" s="8"/>
    </row>
    <row r="16" ht="21" customHeight="1" spans="1:10">
      <c r="A16" s="8">
        <v>13</v>
      </c>
      <c r="B16" s="8" t="s">
        <v>88</v>
      </c>
      <c r="C16" s="8" t="s">
        <v>78</v>
      </c>
      <c r="D16" s="8"/>
      <c r="E16" s="9"/>
      <c r="F16" s="10"/>
      <c r="G16" s="8">
        <v>51336</v>
      </c>
      <c r="H16" s="11"/>
      <c r="I16" s="8" t="s">
        <v>89</v>
      </c>
      <c r="J16" s="8"/>
    </row>
    <row r="17" ht="21" customHeight="1" spans="1:10">
      <c r="A17" s="8">
        <v>14</v>
      </c>
      <c r="B17" s="8" t="s">
        <v>90</v>
      </c>
      <c r="C17" s="8" t="s">
        <v>78</v>
      </c>
      <c r="D17" s="8"/>
      <c r="E17" s="9"/>
      <c r="F17" s="10"/>
      <c r="G17" s="8">
        <v>51336</v>
      </c>
      <c r="H17" s="11"/>
      <c r="I17" s="8"/>
      <c r="J17" s="8"/>
    </row>
    <row r="18" ht="21" customHeight="1" spans="1:10">
      <c r="A18" s="8">
        <v>15</v>
      </c>
      <c r="B18" s="8" t="s">
        <v>91</v>
      </c>
      <c r="C18" s="8" t="s">
        <v>78</v>
      </c>
      <c r="D18" s="8"/>
      <c r="E18" s="9"/>
      <c r="F18" s="10"/>
      <c r="G18" s="8">
        <v>51336</v>
      </c>
      <c r="H18" s="11"/>
      <c r="I18" s="8"/>
      <c r="J18" s="8"/>
    </row>
    <row r="19" ht="21" customHeight="1" spans="1:10">
      <c r="A19" s="8">
        <v>16</v>
      </c>
      <c r="B19" s="8" t="s">
        <v>92</v>
      </c>
      <c r="C19" s="8" t="s">
        <v>78</v>
      </c>
      <c r="D19" s="8"/>
      <c r="E19" s="9"/>
      <c r="F19" s="10"/>
      <c r="G19" s="8">
        <v>51336</v>
      </c>
      <c r="H19" s="11"/>
      <c r="I19" s="8"/>
      <c r="J19" s="8"/>
    </row>
    <row r="20" ht="21" customHeight="1" spans="1:10">
      <c r="A20" s="8">
        <v>17</v>
      </c>
      <c r="B20" s="8" t="s">
        <v>93</v>
      </c>
      <c r="C20" s="8" t="s">
        <v>78</v>
      </c>
      <c r="D20" s="8"/>
      <c r="E20" s="9"/>
      <c r="F20" s="10"/>
      <c r="G20" s="8">
        <v>51336</v>
      </c>
      <c r="H20" s="11"/>
      <c r="I20" s="8"/>
      <c r="J20" s="8"/>
    </row>
    <row r="21" ht="21" customHeight="1" spans="1:10">
      <c r="A21" s="8">
        <v>18</v>
      </c>
      <c r="B21" s="8" t="s">
        <v>94</v>
      </c>
      <c r="C21" s="8" t="s">
        <v>78</v>
      </c>
      <c r="D21" s="8"/>
      <c r="E21" s="9"/>
      <c r="F21" s="10"/>
      <c r="G21" s="8">
        <v>51336</v>
      </c>
      <c r="H21" s="11"/>
      <c r="I21" s="8"/>
      <c r="J21" s="8"/>
    </row>
    <row r="22" ht="21" customHeight="1" spans="1:10">
      <c r="A22" s="8">
        <v>19</v>
      </c>
      <c r="B22" s="8" t="s">
        <v>95</v>
      </c>
      <c r="C22" s="8" t="s">
        <v>78</v>
      </c>
      <c r="D22" s="8"/>
      <c r="E22" s="9"/>
      <c r="F22" s="10"/>
      <c r="G22" s="8">
        <v>51336</v>
      </c>
      <c r="H22" s="11"/>
      <c r="I22" s="8"/>
      <c r="J22" s="8"/>
    </row>
    <row r="23" ht="21" customHeight="1" spans="1:10">
      <c r="A23" s="8" t="s">
        <v>96</v>
      </c>
      <c r="B23" s="8"/>
      <c r="C23" s="8"/>
      <c r="D23" s="8"/>
      <c r="E23" s="9"/>
      <c r="F23" s="16"/>
      <c r="G23" s="17"/>
      <c r="H23" s="11"/>
      <c r="I23" s="8"/>
      <c r="J23" s="8"/>
    </row>
    <row r="24" ht="21" customHeight="1" spans="1:10">
      <c r="A24" s="18" t="s">
        <v>97</v>
      </c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5">
    <mergeCell ref="A1:J1"/>
    <mergeCell ref="A2:C2"/>
    <mergeCell ref="I2:J2"/>
    <mergeCell ref="A23:C23"/>
    <mergeCell ref="A24:J2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2022-01-11T09:17:27Z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D4A114277384431E9C6A723C4AC8E5B3</vt:lpwstr>
  </property>
</Properties>
</file>