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<sst xmlns="http://schemas.openxmlformats.org/spreadsheetml/2006/main" count="23">
  <si>
    <t>附件1</t>
  </si>
  <si>
    <t>桂林市2020年住房保障工作任务完成情况统计表
（截至2020年9月25日）</t>
  </si>
  <si>
    <r>
      <rPr>
        <sz val="11"/>
        <color theme="1"/>
        <rFont val="宋体"/>
        <charset val="134"/>
      </rPr>
      <t>填报单位：桂林市住房保障工作领导小组办公室</t>
    </r>
    <r>
      <rPr>
        <sz val="11"/>
        <color theme="1"/>
        <rFont val="黑体"/>
        <charset val="134"/>
      </rPr>
      <t>_</t>
    </r>
    <r>
      <rPr>
        <sz val="11"/>
        <color theme="1"/>
        <rFont val="宋体"/>
        <charset val="134"/>
      </rPr>
      <t>（加盖公章）</t>
    </r>
  </si>
  <si>
    <t>单位：套</t>
  </si>
  <si>
    <t>租赁补贴</t>
  </si>
  <si>
    <t>2020年新筹集公共租赁住房</t>
  </si>
  <si>
    <t>公共租赁住房</t>
  </si>
  <si>
    <t>政府投资公共租赁住房</t>
  </si>
  <si>
    <t>城市棚户区改造新开工</t>
  </si>
  <si>
    <t>棚户区改造基本建成</t>
  </si>
  <si>
    <t>目标任务</t>
  </si>
  <si>
    <t>开工任务</t>
  </si>
  <si>
    <t>已分配套数</t>
  </si>
  <si>
    <t>公共租赁住房本年新增分配套数</t>
  </si>
  <si>
    <t>公共租赁住房基本建成</t>
  </si>
  <si>
    <t>合计</t>
  </si>
  <si>
    <t>新编入2020年国家任务</t>
  </si>
  <si>
    <t>2019年自治区新增任务</t>
  </si>
  <si>
    <t>城市棚户区</t>
  </si>
  <si>
    <t>任务数</t>
  </si>
  <si>
    <t>桂林市9月完成情况</t>
  </si>
  <si>
    <t>2008-2015年开工建设项目</t>
  </si>
  <si>
    <t xml:space="preserve">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</si>
</sst>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黑体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20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18" borderId="23" applyNumberFormat="0" applyAlignment="0" applyProtection="0">
      <alignment vertical="center"/>
    </xf>
    <xf numFmtId="0" fontId="19" fillId="18" borderId="19" applyNumberFormat="0" applyAlignment="0" applyProtection="0">
      <alignment vertical="center"/>
    </xf>
    <xf numFmtId="0" fontId="20" fillId="20" borderId="24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0" fontId="3" fillId="2" borderId="12" xfId="0" applyNumberFormat="1" applyFont="1" applyFill="1" applyBorder="1" applyAlignment="1">
      <alignment horizontal="center" vertical="center"/>
    </xf>
    <xf numFmtId="10" fontId="3" fillId="2" borderId="14" xfId="0" applyNumberFormat="1" applyFont="1" applyFill="1" applyBorder="1" applyAlignment="1">
      <alignment horizontal="center" vertical="center"/>
    </xf>
    <xf numFmtId="10" fontId="3" fillId="0" borderId="15" xfId="0" applyNumberFormat="1" applyFont="1" applyBorder="1" applyAlignment="1">
      <alignment horizontal="center" vertical="center"/>
    </xf>
    <xf numFmtId="10" fontId="3" fillId="0" borderId="15" xfId="0" applyNumberFormat="1" applyFont="1" applyBorder="1" applyAlignment="1">
      <alignment horizontal="center" vertical="center" wrapText="1"/>
    </xf>
    <xf numFmtId="10" fontId="3" fillId="0" borderId="14" xfId="0" applyNumberFormat="1" applyFont="1" applyBorder="1" applyAlignment="1">
      <alignment horizontal="center" vertical="center" wrapText="1"/>
    </xf>
    <xf numFmtId="10" fontId="3" fillId="0" borderId="1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6" fontId="3" fillId="0" borderId="16" xfId="0" applyNumberFormat="1" applyFont="1" applyFill="1" applyBorder="1" applyAlignment="1">
      <alignment horizontal="center" vertical="center" wrapText="1"/>
    </xf>
    <xf numFmtId="10" fontId="3" fillId="0" borderId="18" xfId="0" applyNumberFormat="1" applyFont="1" applyFill="1" applyBorder="1" applyAlignment="1">
      <alignment horizontal="center" vertical="center" wrapText="1"/>
    </xf>
    <xf numFmtId="10" fontId="3" fillId="0" borderId="12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9"/>
  <sheetViews>
    <sheetView tabSelected="1" workbookViewId="0">
      <selection activeCell="I9" sqref="I9"/>
    </sheetView>
  </sheetViews>
  <sheetFormatPr defaultColWidth="9" defaultRowHeight="13.5"/>
  <cols>
    <col min="1" max="1" width="15.375" customWidth="1"/>
    <col min="2" max="2" width="12.375" style="2" hidden="1" customWidth="1"/>
    <col min="3" max="3" width="17.2583333333333" customWidth="1"/>
    <col min="4" max="4" width="17.875" customWidth="1"/>
    <col min="5" max="5" width="13.5" customWidth="1"/>
    <col min="6" max="6" width="21.1833333333333" customWidth="1"/>
    <col min="7" max="7" width="15.625" customWidth="1"/>
    <col min="8" max="8" width="16.7583333333333" customWidth="1"/>
    <col min="9" max="9" width="14.125" customWidth="1"/>
    <col min="10" max="10" width="15.2583333333333" customWidth="1"/>
    <col min="11" max="11" width="20.275" customWidth="1"/>
    <col min="12" max="12" width="21" customWidth="1"/>
    <col min="13" max="13" width="16.625" customWidth="1"/>
  </cols>
  <sheetData>
    <row r="1" ht="21" customHeight="1" spans="1:1">
      <c r="A1" t="s">
        <v>0</v>
      </c>
    </row>
    <row r="2" ht="69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8.95" customHeight="1" spans="1:12">
      <c r="A3" s="4" t="s">
        <v>2</v>
      </c>
      <c r="L3" t="s">
        <v>3</v>
      </c>
    </row>
    <row r="4" ht="63" customHeight="1" spans="1:13">
      <c r="A4" s="5"/>
      <c r="B4" s="6"/>
      <c r="C4" s="7" t="s">
        <v>4</v>
      </c>
      <c r="D4" s="8" t="s">
        <v>5</v>
      </c>
      <c r="E4" s="6" t="s">
        <v>6</v>
      </c>
      <c r="F4" s="6"/>
      <c r="G4" s="9"/>
      <c r="H4" s="10" t="s">
        <v>7</v>
      </c>
      <c r="I4" s="6" t="s">
        <v>8</v>
      </c>
      <c r="J4" s="6"/>
      <c r="K4" s="9"/>
      <c r="L4" s="10" t="s">
        <v>9</v>
      </c>
      <c r="M4" s="28"/>
    </row>
    <row r="5" ht="60" customHeight="1" spans="1:12">
      <c r="A5" s="11"/>
      <c r="B5" s="12"/>
      <c r="C5" s="13" t="s">
        <v>10</v>
      </c>
      <c r="D5" s="14" t="s">
        <v>11</v>
      </c>
      <c r="E5" s="15" t="s">
        <v>12</v>
      </c>
      <c r="F5" s="15" t="s">
        <v>13</v>
      </c>
      <c r="G5" s="14" t="s">
        <v>14</v>
      </c>
      <c r="H5" s="13" t="s">
        <v>12</v>
      </c>
      <c r="I5" s="29" t="s">
        <v>15</v>
      </c>
      <c r="J5" s="30" t="s">
        <v>16</v>
      </c>
      <c r="K5" s="14" t="s">
        <v>17</v>
      </c>
      <c r="L5" s="13" t="s">
        <v>18</v>
      </c>
    </row>
    <row r="6" customFormat="1" ht="54" customHeight="1" spans="1:12">
      <c r="A6" s="11" t="s">
        <v>19</v>
      </c>
      <c r="B6" s="12"/>
      <c r="C6" s="16">
        <v>2000</v>
      </c>
      <c r="D6" s="17">
        <v>3108</v>
      </c>
      <c r="E6" s="18">
        <v>38645</v>
      </c>
      <c r="F6" s="15">
        <v>1355</v>
      </c>
      <c r="G6" s="14">
        <v>60</v>
      </c>
      <c r="H6" s="13">
        <v>31886</v>
      </c>
      <c r="I6" s="31">
        <v>7693</v>
      </c>
      <c r="J6" s="32">
        <v>2403</v>
      </c>
      <c r="K6" s="33">
        <v>5290</v>
      </c>
      <c r="L6" s="34">
        <v>4000</v>
      </c>
    </row>
    <row r="7" customFormat="1" ht="60" customHeight="1" spans="1:12">
      <c r="A7" s="13" t="s">
        <v>20</v>
      </c>
      <c r="B7" s="19" t="s">
        <v>21</v>
      </c>
      <c r="C7" s="16">
        <v>2586</v>
      </c>
      <c r="D7" s="17">
        <v>3108</v>
      </c>
      <c r="E7" s="18">
        <v>36362</v>
      </c>
      <c r="F7" s="15">
        <v>1087</v>
      </c>
      <c r="G7" s="14">
        <v>60</v>
      </c>
      <c r="H7" s="13">
        <v>30805</v>
      </c>
      <c r="I7" s="35">
        <f>J7+K7</f>
        <v>7823</v>
      </c>
      <c r="J7" s="32">
        <v>3723</v>
      </c>
      <c r="K7" s="33">
        <v>4100</v>
      </c>
      <c r="L7" s="34">
        <v>4085</v>
      </c>
    </row>
    <row r="8" s="1" customFormat="1" ht="65.1" customHeight="1" spans="1:12">
      <c r="A8" s="20" t="s">
        <v>22</v>
      </c>
      <c r="B8" s="21"/>
      <c r="C8" s="22">
        <f t="shared" ref="C8:L8" si="0">C7/C6</f>
        <v>1.293</v>
      </c>
      <c r="D8" s="23">
        <f t="shared" si="0"/>
        <v>1</v>
      </c>
      <c r="E8" s="24">
        <f t="shared" si="0"/>
        <v>0.940923793504981</v>
      </c>
      <c r="F8" s="25">
        <f t="shared" si="0"/>
        <v>0.802214022140221</v>
      </c>
      <c r="G8" s="26">
        <f t="shared" si="0"/>
        <v>1</v>
      </c>
      <c r="H8" s="27">
        <f t="shared" si="0"/>
        <v>0.966097974032491</v>
      </c>
      <c r="I8" s="36">
        <f t="shared" si="0"/>
        <v>1.01689847913688</v>
      </c>
      <c r="J8" s="36">
        <f t="shared" si="0"/>
        <v>1.54931335830212</v>
      </c>
      <c r="K8" s="36">
        <f t="shared" si="0"/>
        <v>0.775047258979206</v>
      </c>
      <c r="L8" s="37">
        <f t="shared" si="0"/>
        <v>1.02125</v>
      </c>
    </row>
    <row r="9" ht="43" customHeight="1" spans="10:12">
      <c r="J9" s="2"/>
      <c r="K9" s="2"/>
      <c r="L9" s="38"/>
    </row>
  </sheetData>
  <mergeCells count="5">
    <mergeCell ref="A2:M2"/>
    <mergeCell ref="E4:G4"/>
    <mergeCell ref="I4:K4"/>
    <mergeCell ref="A4:A5"/>
    <mergeCell ref="B4:B5"/>
  </mergeCells>
  <printOptions horizontalCentered="1"/>
  <pageMargins left="0" right="0" top="0.354166666666667" bottom="0.747916666666667" header="0.313888888888889" footer="0.313888888888889"/>
  <pageSetup paperSize="9" scale="75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2017-01-05T00:27:00Z</dcterms:created>
  <cp:lastPrinted>2017-10-31T09:00:00Z</cp:lastPrinted>
  <dcterms:modified xsi:type="dcterms:W3CDTF">2020-10-09T03:45:37Z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